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our\Documents\_PhD\_Jupyter\asm_qm\asm2_2\am_motivating_example\"/>
    </mc:Choice>
  </mc:AlternateContent>
  <xr:revisionPtr revIDLastSave="0" documentId="13_ncr:1_{6601AC4A-E10A-4A23-BC3F-8BEA763D20A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v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N16" i="1"/>
  <c r="O15" i="1"/>
  <c r="N15" i="1"/>
  <c r="O14" i="1"/>
  <c r="N14" i="1"/>
  <c r="O5" i="1"/>
  <c r="N5" i="1"/>
  <c r="O4" i="1"/>
  <c r="N4" i="1"/>
  <c r="O3" i="1"/>
  <c r="N3" i="1"/>
</calcChain>
</file>

<file path=xl/sharedStrings.xml><?xml version="1.0" encoding="utf-8"?>
<sst xmlns="http://schemas.openxmlformats.org/spreadsheetml/2006/main" count="122" uniqueCount="62">
  <si>
    <t>config_ver</t>
  </si>
  <si>
    <t>approach</t>
  </si>
  <si>
    <t>alg</t>
  </si>
  <si>
    <t>alg_params</t>
  </si>
  <si>
    <t>pr_type</t>
  </si>
  <si>
    <t>pl_count</t>
  </si>
  <si>
    <t>tr_count</t>
  </si>
  <si>
    <t>arc_count</t>
  </si>
  <si>
    <t>size (pl+tr+arc)</t>
  </si>
  <si>
    <t>recall</t>
  </si>
  <si>
    <t>precision</t>
  </si>
  <si>
    <t>SOA</t>
  </si>
  <si>
    <t>SOA_nt50</t>
  </si>
  <si>
    <t>nt:0.5</t>
  </si>
  <si>
    <t>SOA_nt60</t>
  </si>
  <si>
    <t>nt:0.6</t>
  </si>
  <si>
    <t>SOA_nt70</t>
  </si>
  <si>
    <t>nt:0.7</t>
  </si>
  <si>
    <t>SOA_nt80</t>
  </si>
  <si>
    <t>nt:0.8</t>
  </si>
  <si>
    <t>SOA_nt90</t>
  </si>
  <si>
    <t>nt:0.9</t>
  </si>
  <si>
    <t>AM</t>
  </si>
  <si>
    <t>entropia</t>
  </si>
  <si>
    <t>min</t>
  </si>
  <si>
    <t>max</t>
  </si>
  <si>
    <t>size</t>
  </si>
  <si>
    <t>SOA_nt40</t>
  </si>
  <si>
    <t>nt:0.4</t>
  </si>
  <si>
    <t>SOA_nt30</t>
  </si>
  <si>
    <t>nt:0.3</t>
  </si>
  <si>
    <t>SOA_nt20</t>
  </si>
  <si>
    <t>nt:0.2</t>
  </si>
  <si>
    <t>SOA_nt10</t>
  </si>
  <si>
    <t>nt:0.1</t>
  </si>
  <si>
    <t>SOA_nt0</t>
  </si>
  <si>
    <t>nt:0.0</t>
  </si>
  <si>
    <t>AM_aff100_innt0</t>
  </si>
  <si>
    <t>a_ff:1.0,in_nt:0.0</t>
  </si>
  <si>
    <t>Variants.IMf</t>
  </si>
  <si>
    <t>AM_aff10_innt90</t>
  </si>
  <si>
    <t>a:DFG-WN,in:Variants.IMf</t>
  </si>
  <si>
    <t>a_ff:0.1,in_nt:0.9</t>
  </si>
  <si>
    <t>AM_aff20_innt80</t>
  </si>
  <si>
    <t>a_ff:0.2,in_nt:0.8</t>
  </si>
  <si>
    <t>AM_aff30_innt70</t>
  </si>
  <si>
    <t>a_ff:0.3,in_nt:0.7</t>
  </si>
  <si>
    <t>AM_aff40_innt60</t>
  </si>
  <si>
    <t>a_ff:0.4,in_nt:0.6</t>
  </si>
  <si>
    <t>AM_aff50_innt50</t>
  </si>
  <si>
    <t>a_ff:0.5,in_nt:0.5</t>
  </si>
  <si>
    <t>AM_aff60_innt40</t>
  </si>
  <si>
    <t>a_ff:0.6,in_nt:0.4</t>
  </si>
  <si>
    <t>AM_aff70_innt30</t>
  </si>
  <si>
    <t>a_ff:0.7,in_nt:0.3</t>
  </si>
  <si>
    <t>AM_aff80_innt20</t>
  </si>
  <si>
    <t>a_ff:0.8,in_nt:0.2</t>
  </si>
  <si>
    <t>AM_aff90_innt10</t>
  </si>
  <si>
    <t>a_ff:0.9,in_nt:0.1</t>
  </si>
  <si>
    <t>SOA ( _no_clustering_): SOA_100_IMf_fsp</t>
  </si>
  <si>
    <t>AM (a1a2a3): AM_100_IMf_fsp</t>
  </si>
  <si>
    <t>am_motivating_example_32model_1024log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</si>
</sst>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3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 vertical="center"/>
    </xf>
    <xf numFmtId="2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Recall - 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'v1'!$K$3:$K$12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0.54100000000000004</c:v>
                </c:pt>
                <c:pt idx="5">
                  <c:v>0.54100000000000004</c:v>
                </c:pt>
                <c:pt idx="6">
                  <c:v>0.39700000000000002</c:v>
                </c:pt>
                <c:pt idx="7">
                  <c:v>0.28199999999999997</c:v>
                </c:pt>
                <c:pt idx="8">
                  <c:v>0.19500000000000001</c:v>
                </c:pt>
                <c:pt idx="9">
                  <c:v>0.184</c:v>
                </c:pt>
              </c:numCache>
            </c:numRef>
          </c:xVal>
          <c:yVal>
            <c:numRef>
              <c:f>'v1'!$J$3:$J$12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0.83199999999999996</c:v>
                </c:pt>
                <c:pt idx="5">
                  <c:v>0.83199999999999996</c:v>
                </c:pt>
                <c:pt idx="6">
                  <c:v>0.89800000000000002</c:v>
                </c:pt>
                <c:pt idx="7">
                  <c:v>0.98799999999999999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EB-4A7B-91AD-F0BD11E15FC8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'v1'!$K$14:$K$23</c:f>
              <c:numCache>
                <c:formatCode>0.00</c:formatCode>
                <c:ptCount val="10"/>
                <c:pt idx="0">
                  <c:v>0.42699999999999999</c:v>
                </c:pt>
                <c:pt idx="1">
                  <c:v>0.42699999999999999</c:v>
                </c:pt>
                <c:pt idx="2">
                  <c:v>0.42699999999999999</c:v>
                </c:pt>
                <c:pt idx="3">
                  <c:v>0.50800000000000001</c:v>
                </c:pt>
                <c:pt idx="4">
                  <c:v>0.50800000000000001</c:v>
                </c:pt>
                <c:pt idx="5">
                  <c:v>0.45100000000000001</c:v>
                </c:pt>
                <c:pt idx="6">
                  <c:v>0.42599999999999999</c:v>
                </c:pt>
                <c:pt idx="7">
                  <c:v>0.42599999999999999</c:v>
                </c:pt>
                <c:pt idx="8">
                  <c:v>0.42599999999999999</c:v>
                </c:pt>
                <c:pt idx="9">
                  <c:v>0.42599999999999999</c:v>
                </c:pt>
              </c:numCache>
            </c:numRef>
          </c:xVal>
          <c:yVal>
            <c:numRef>
              <c:f>'v1'!$J$14:$J$23</c:f>
              <c:numCache>
                <c:formatCode>0.00</c:formatCode>
                <c:ptCount val="10"/>
                <c:pt idx="0">
                  <c:v>0.64300000000000002</c:v>
                </c:pt>
                <c:pt idx="1">
                  <c:v>0.64300000000000002</c:v>
                </c:pt>
                <c:pt idx="2">
                  <c:v>0.64300000000000002</c:v>
                </c:pt>
                <c:pt idx="3">
                  <c:v>0.97599999999999998</c:v>
                </c:pt>
                <c:pt idx="4">
                  <c:v>0.97599999999999998</c:v>
                </c:pt>
                <c:pt idx="5">
                  <c:v>0.98399999999999999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EB-4A7B-91AD-F0BD11E15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449088"/>
        <c:axId val="305442200"/>
      </c:scatterChart>
      <c:valAx>
        <c:axId val="30544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42200"/>
        <c:crosses val="autoZero"/>
        <c:crossBetween val="midCat"/>
      </c:valAx>
      <c:valAx>
        <c:axId val="30544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44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 - 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'v1'!$K$3:$K$12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0.54100000000000004</c:v>
                </c:pt>
                <c:pt idx="5">
                  <c:v>0.54100000000000004</c:v>
                </c:pt>
                <c:pt idx="6">
                  <c:v>0.39700000000000002</c:v>
                </c:pt>
                <c:pt idx="7">
                  <c:v>0.28199999999999997</c:v>
                </c:pt>
                <c:pt idx="8">
                  <c:v>0.19500000000000001</c:v>
                </c:pt>
                <c:pt idx="9">
                  <c:v>0.184</c:v>
                </c:pt>
              </c:numCache>
            </c:numRef>
          </c:xVal>
          <c:yVal>
            <c:numRef>
              <c:f>'v1'!$I$3:$I$12</c:f>
              <c:numCache>
                <c:formatCode>General</c:formatCode>
                <c:ptCount val="10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89</c:v>
                </c:pt>
                <c:pt idx="5">
                  <c:v>89</c:v>
                </c:pt>
                <c:pt idx="6">
                  <c:v>142</c:v>
                </c:pt>
                <c:pt idx="7">
                  <c:v>163</c:v>
                </c:pt>
                <c:pt idx="8">
                  <c:v>147</c:v>
                </c:pt>
                <c:pt idx="9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4F-4098-A530-5275B99121D5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'v1'!$K$14:$K$23</c:f>
              <c:numCache>
                <c:formatCode>0.00</c:formatCode>
                <c:ptCount val="10"/>
                <c:pt idx="0">
                  <c:v>0.42699999999999999</c:v>
                </c:pt>
                <c:pt idx="1">
                  <c:v>0.42699999999999999</c:v>
                </c:pt>
                <c:pt idx="2">
                  <c:v>0.42699999999999999</c:v>
                </c:pt>
                <c:pt idx="3">
                  <c:v>0.50800000000000001</c:v>
                </c:pt>
                <c:pt idx="4">
                  <c:v>0.50800000000000001</c:v>
                </c:pt>
                <c:pt idx="5">
                  <c:v>0.45100000000000001</c:v>
                </c:pt>
                <c:pt idx="6">
                  <c:v>0.42599999999999999</c:v>
                </c:pt>
                <c:pt idx="7">
                  <c:v>0.42599999999999999</c:v>
                </c:pt>
                <c:pt idx="8">
                  <c:v>0.42599999999999999</c:v>
                </c:pt>
                <c:pt idx="9">
                  <c:v>0.42599999999999999</c:v>
                </c:pt>
              </c:numCache>
            </c:numRef>
          </c:xVal>
          <c:yVal>
            <c:numRef>
              <c:f>'v1'!$I$14:$I$23</c:f>
              <c:numCache>
                <c:formatCode>General</c:formatCode>
                <c:ptCount val="10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121</c:v>
                </c:pt>
                <c:pt idx="4">
                  <c:v>121</c:v>
                </c:pt>
                <c:pt idx="5">
                  <c:v>138</c:v>
                </c:pt>
                <c:pt idx="6">
                  <c:v>155</c:v>
                </c:pt>
                <c:pt idx="7">
                  <c:v>155</c:v>
                </c:pt>
                <c:pt idx="8">
                  <c:v>155</c:v>
                </c:pt>
                <c:pt idx="9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4F-4098-A530-5275B991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95192"/>
        <c:axId val="536094864"/>
      </c:scatterChart>
      <c:valAx>
        <c:axId val="536095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94864"/>
        <c:crosses val="autoZero"/>
        <c:crossBetween val="midCat"/>
      </c:valAx>
      <c:valAx>
        <c:axId val="53609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95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 - Racall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'v1'!$J$3:$J$12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0.83199999999999996</c:v>
                </c:pt>
                <c:pt idx="5">
                  <c:v>0.83199999999999996</c:v>
                </c:pt>
                <c:pt idx="6">
                  <c:v>0.89800000000000002</c:v>
                </c:pt>
                <c:pt idx="7">
                  <c:v>0.98799999999999999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'v1'!$I$3:$I$12</c:f>
              <c:numCache>
                <c:formatCode>General</c:formatCode>
                <c:ptCount val="10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89</c:v>
                </c:pt>
                <c:pt idx="5">
                  <c:v>89</c:v>
                </c:pt>
                <c:pt idx="6">
                  <c:v>142</c:v>
                </c:pt>
                <c:pt idx="7">
                  <c:v>163</c:v>
                </c:pt>
                <c:pt idx="8">
                  <c:v>147</c:v>
                </c:pt>
                <c:pt idx="9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B-4356-B9F1-A4F004F1D82C}"/>
            </c:ext>
          </c:extLst>
        </c:ser>
        <c:ser>
          <c:idx val="1"/>
          <c:order val="1"/>
          <c:tx>
            <c:v>AM-a1a2a3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'v1'!$J$14:$J$23</c:f>
              <c:numCache>
                <c:formatCode>0.00</c:formatCode>
                <c:ptCount val="10"/>
                <c:pt idx="0">
                  <c:v>0.64300000000000002</c:v>
                </c:pt>
                <c:pt idx="1">
                  <c:v>0.64300000000000002</c:v>
                </c:pt>
                <c:pt idx="2">
                  <c:v>0.64300000000000002</c:v>
                </c:pt>
                <c:pt idx="3">
                  <c:v>0.97599999999999998</c:v>
                </c:pt>
                <c:pt idx="4">
                  <c:v>0.97599999999999998</c:v>
                </c:pt>
                <c:pt idx="5">
                  <c:v>0.98399999999999999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'v1'!$I$14:$I$23</c:f>
              <c:numCache>
                <c:formatCode>General</c:formatCode>
                <c:ptCount val="10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121</c:v>
                </c:pt>
                <c:pt idx="4">
                  <c:v>121</c:v>
                </c:pt>
                <c:pt idx="5">
                  <c:v>138</c:v>
                </c:pt>
                <c:pt idx="6">
                  <c:v>155</c:v>
                </c:pt>
                <c:pt idx="7">
                  <c:v>155</c:v>
                </c:pt>
                <c:pt idx="8">
                  <c:v>155</c:v>
                </c:pt>
                <c:pt idx="9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B-4356-B9F1-A4F004F1D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364400"/>
        <c:axId val="666365056"/>
      </c:scatterChart>
      <c:valAx>
        <c:axId val="66636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365056"/>
        <c:crosses val="autoZero"/>
        <c:crossBetween val="midCat"/>
      </c:valAx>
      <c:valAx>
        <c:axId val="66636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364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238124</xdr:colOff>
      <xdr:row>2</xdr:row>
      <xdr:rowOff>61912</xdr:rowOff>
    </xdr:from>
    <xdr:to>
      <xdr:col>26</xdr:col>
      <xdr:colOff>257175</xdr:colOff>
      <xdr:row>15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E71CAE-BC42-464E-B5C5-B12F6EDB3D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247649</xdr:colOff>
      <xdr:row>15</xdr:row>
      <xdr:rowOff>166687</xdr:rowOff>
    </xdr:from>
    <xdr:to>
      <xdr:col>26</xdr:col>
      <xdr:colOff>247650</xdr:colOff>
      <xdr:row>28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AE2C9C-0E02-4B21-B21D-7515B1C95D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247650</xdr:colOff>
      <xdr:row>30</xdr:row>
      <xdr:rowOff>4762</xdr:rowOff>
    </xdr:from>
    <xdr:to>
      <xdr:col>26</xdr:col>
      <xdr:colOff>247650</xdr:colOff>
      <xdr:row>42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A14C04A-67BB-4DAD-8A50-5C9FB170A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9"/>
  <sheetViews>
    <sheetView tabSelected="1" workbookViewId="0">
      <pane ySplit="1" topLeftCell="A2" activePane="bottomLeft" state="frozen"/>
      <selection pane="bottomLeft" activeCell="K34" sqref="K34"/>
    </sheetView>
  </sheetViews>
  <sheetFormatPr defaultRowHeight="15" x14ac:dyDescent="0.25"/>
  <cols>
    <col min="1" max="1" width="17.28515625" bestFit="1" customWidth="1"/>
    <col min="3" max="3" width="16.140625" bestFit="1" customWidth="1"/>
    <col min="4" max="4" width="16" bestFit="1" customWidth="1"/>
    <col min="12" max="12" width="13.85546875" bestFit="1" customWidth="1"/>
    <col min="13" max="13" width="11.42578125" style="2" customWidth="1"/>
    <col min="14" max="15" width="6" style="3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3" t="s">
        <v>24</v>
      </c>
      <c r="O1" s="3" t="s">
        <v>25</v>
      </c>
      <c r="R1" t="s">
        <v>61</v>
      </c>
    </row>
    <row r="2" spans="1:18" x14ac:dyDescent="0.25">
      <c r="A2" s="1" t="s">
        <v>59</v>
      </c>
    </row>
    <row r="3" spans="1:18" x14ac:dyDescent="0.25">
      <c r="A3" t="s">
        <v>20</v>
      </c>
      <c r="B3" t="s">
        <v>11</v>
      </c>
      <c r="C3" t="s">
        <v>39</v>
      </c>
      <c r="D3" t="s">
        <v>21</v>
      </c>
      <c r="E3" t="s">
        <v>23</v>
      </c>
      <c r="F3">
        <v>16</v>
      </c>
      <c r="G3">
        <v>20</v>
      </c>
      <c r="H3">
        <v>40</v>
      </c>
      <c r="I3">
        <v>76</v>
      </c>
      <c r="J3" s="6">
        <v>0</v>
      </c>
      <c r="K3" s="6">
        <v>0</v>
      </c>
      <c r="M3" s="4" t="s">
        <v>26</v>
      </c>
      <c r="N3" s="5">
        <f>MIN(I3:I12)</f>
        <v>76</v>
      </c>
      <c r="O3" s="5">
        <f>MAX(I3:I12)</f>
        <v>175</v>
      </c>
    </row>
    <row r="4" spans="1:18" x14ac:dyDescent="0.25">
      <c r="A4" t="s">
        <v>18</v>
      </c>
      <c r="B4" t="s">
        <v>11</v>
      </c>
      <c r="C4" t="s">
        <v>39</v>
      </c>
      <c r="D4" t="s">
        <v>19</v>
      </c>
      <c r="E4" t="s">
        <v>23</v>
      </c>
      <c r="F4">
        <v>16</v>
      </c>
      <c r="G4">
        <v>20</v>
      </c>
      <c r="H4">
        <v>40</v>
      </c>
      <c r="I4">
        <v>76</v>
      </c>
      <c r="J4" s="6">
        <v>0</v>
      </c>
      <c r="K4" s="6">
        <v>0</v>
      </c>
      <c r="M4" s="4" t="s">
        <v>9</v>
      </c>
      <c r="N4" s="5">
        <f>MIN(J3:J12)</f>
        <v>0</v>
      </c>
      <c r="O4" s="5">
        <f>MAX(J3:J12)</f>
        <v>1</v>
      </c>
    </row>
    <row r="5" spans="1:18" x14ac:dyDescent="0.25">
      <c r="A5" t="s">
        <v>16</v>
      </c>
      <c r="B5" t="s">
        <v>11</v>
      </c>
      <c r="C5" t="s">
        <v>39</v>
      </c>
      <c r="D5" t="s">
        <v>17</v>
      </c>
      <c r="E5" t="s">
        <v>23</v>
      </c>
      <c r="F5">
        <v>16</v>
      </c>
      <c r="G5">
        <v>20</v>
      </c>
      <c r="H5">
        <v>40</v>
      </c>
      <c r="I5">
        <v>76</v>
      </c>
      <c r="J5" s="6">
        <v>0</v>
      </c>
      <c r="K5" s="6">
        <v>0</v>
      </c>
      <c r="M5" s="4" t="s">
        <v>10</v>
      </c>
      <c r="N5" s="5">
        <f>MIN(K3:K12)</f>
        <v>0</v>
      </c>
      <c r="O5" s="5">
        <f>MAX(K3:K12)</f>
        <v>0.54100000000000004</v>
      </c>
    </row>
    <row r="6" spans="1:18" x14ac:dyDescent="0.25">
      <c r="A6" t="s">
        <v>14</v>
      </c>
      <c r="B6" t="s">
        <v>11</v>
      </c>
      <c r="C6" t="s">
        <v>39</v>
      </c>
      <c r="D6" t="s">
        <v>15</v>
      </c>
      <c r="E6" t="s">
        <v>23</v>
      </c>
      <c r="F6">
        <v>16</v>
      </c>
      <c r="G6">
        <v>20</v>
      </c>
      <c r="H6">
        <v>40</v>
      </c>
      <c r="I6">
        <v>76</v>
      </c>
      <c r="J6" s="6">
        <v>0</v>
      </c>
      <c r="K6" s="6">
        <v>0</v>
      </c>
    </row>
    <row r="7" spans="1:18" x14ac:dyDescent="0.25">
      <c r="A7" t="s">
        <v>12</v>
      </c>
      <c r="B7" t="s">
        <v>11</v>
      </c>
      <c r="C7" t="s">
        <v>39</v>
      </c>
      <c r="D7" t="s">
        <v>13</v>
      </c>
      <c r="E7" t="s">
        <v>23</v>
      </c>
      <c r="F7">
        <v>17</v>
      </c>
      <c r="G7">
        <v>24</v>
      </c>
      <c r="H7">
        <v>48</v>
      </c>
      <c r="I7">
        <v>89</v>
      </c>
      <c r="J7" s="6">
        <v>0.83199999999999996</v>
      </c>
      <c r="K7" s="6">
        <v>0.54100000000000004</v>
      </c>
    </row>
    <row r="8" spans="1:18" x14ac:dyDescent="0.25">
      <c r="A8" t="s">
        <v>27</v>
      </c>
      <c r="B8" t="s">
        <v>11</v>
      </c>
      <c r="C8" t="s">
        <v>39</v>
      </c>
      <c r="D8" t="s">
        <v>28</v>
      </c>
      <c r="E8" t="s">
        <v>23</v>
      </c>
      <c r="F8">
        <v>17</v>
      </c>
      <c r="G8">
        <v>24</v>
      </c>
      <c r="H8">
        <v>48</v>
      </c>
      <c r="I8">
        <v>89</v>
      </c>
      <c r="J8" s="6">
        <v>0.83199999999999996</v>
      </c>
      <c r="K8" s="6">
        <v>0.54100000000000004</v>
      </c>
    </row>
    <row r="9" spans="1:18" x14ac:dyDescent="0.25">
      <c r="A9" t="s">
        <v>29</v>
      </c>
      <c r="B9" t="s">
        <v>11</v>
      </c>
      <c r="C9" t="s">
        <v>39</v>
      </c>
      <c r="D9" t="s">
        <v>30</v>
      </c>
      <c r="E9" t="s">
        <v>23</v>
      </c>
      <c r="F9">
        <v>28</v>
      </c>
      <c r="G9">
        <v>36</v>
      </c>
      <c r="H9">
        <v>78</v>
      </c>
      <c r="I9">
        <v>142</v>
      </c>
      <c r="J9" s="6">
        <v>0.89800000000000002</v>
      </c>
      <c r="K9" s="6">
        <v>0.39700000000000002</v>
      </c>
    </row>
    <row r="10" spans="1:18" x14ac:dyDescent="0.25">
      <c r="A10" t="s">
        <v>31</v>
      </c>
      <c r="B10" t="s">
        <v>11</v>
      </c>
      <c r="C10" t="s">
        <v>39</v>
      </c>
      <c r="D10" t="s">
        <v>32</v>
      </c>
      <c r="E10" t="s">
        <v>23</v>
      </c>
      <c r="F10">
        <v>31</v>
      </c>
      <c r="G10">
        <v>42</v>
      </c>
      <c r="H10">
        <v>90</v>
      </c>
      <c r="I10">
        <v>163</v>
      </c>
      <c r="J10" s="6">
        <v>0.98799999999999999</v>
      </c>
      <c r="K10" s="6">
        <v>0.28199999999999997</v>
      </c>
    </row>
    <row r="11" spans="1:18" x14ac:dyDescent="0.25">
      <c r="A11" t="s">
        <v>33</v>
      </c>
      <c r="B11" t="s">
        <v>11</v>
      </c>
      <c r="C11" t="s">
        <v>39</v>
      </c>
      <c r="D11" t="s">
        <v>34</v>
      </c>
      <c r="E11" t="s">
        <v>23</v>
      </c>
      <c r="F11">
        <v>26</v>
      </c>
      <c r="G11">
        <v>39</v>
      </c>
      <c r="H11">
        <v>82</v>
      </c>
      <c r="I11">
        <v>147</v>
      </c>
      <c r="J11" s="6">
        <v>1</v>
      </c>
      <c r="K11" s="6">
        <v>0.19500000000000001</v>
      </c>
    </row>
    <row r="12" spans="1:18" x14ac:dyDescent="0.25">
      <c r="A12" t="s">
        <v>35</v>
      </c>
      <c r="B12" t="s">
        <v>11</v>
      </c>
      <c r="C12" t="s">
        <v>39</v>
      </c>
      <c r="D12" t="s">
        <v>36</v>
      </c>
      <c r="E12" t="s">
        <v>23</v>
      </c>
      <c r="F12">
        <v>31</v>
      </c>
      <c r="G12">
        <v>46</v>
      </c>
      <c r="H12">
        <v>98</v>
      </c>
      <c r="I12">
        <v>175</v>
      </c>
      <c r="J12" s="6">
        <v>1</v>
      </c>
      <c r="K12" s="6">
        <v>0.184</v>
      </c>
    </row>
    <row r="13" spans="1:18" x14ac:dyDescent="0.25">
      <c r="A13" s="1" t="s">
        <v>60</v>
      </c>
      <c r="J13" s="11"/>
      <c r="K13" s="11"/>
    </row>
    <row r="14" spans="1:18" x14ac:dyDescent="0.25">
      <c r="A14" t="s">
        <v>40</v>
      </c>
      <c r="B14" t="s">
        <v>22</v>
      </c>
      <c r="C14" t="s">
        <v>41</v>
      </c>
      <c r="D14" t="s">
        <v>42</v>
      </c>
      <c r="E14" t="s">
        <v>23</v>
      </c>
      <c r="F14">
        <v>16</v>
      </c>
      <c r="G14">
        <v>20</v>
      </c>
      <c r="H14">
        <v>42</v>
      </c>
      <c r="I14">
        <v>78</v>
      </c>
      <c r="J14" s="6">
        <v>0.64300000000000002</v>
      </c>
      <c r="K14" s="6">
        <v>0.42699999999999999</v>
      </c>
      <c r="M14" s="4" t="s">
        <v>26</v>
      </c>
      <c r="N14" s="5">
        <f>MIN(I14:I23)</f>
        <v>78</v>
      </c>
      <c r="O14" s="5">
        <f>MAX(I14:I23)</f>
        <v>155</v>
      </c>
    </row>
    <row r="15" spans="1:18" x14ac:dyDescent="0.25">
      <c r="A15" t="s">
        <v>43</v>
      </c>
      <c r="B15" t="s">
        <v>22</v>
      </c>
      <c r="C15" t="s">
        <v>41</v>
      </c>
      <c r="D15" t="s">
        <v>44</v>
      </c>
      <c r="E15" t="s">
        <v>23</v>
      </c>
      <c r="F15">
        <v>16</v>
      </c>
      <c r="G15">
        <v>20</v>
      </c>
      <c r="H15">
        <v>42</v>
      </c>
      <c r="I15">
        <v>78</v>
      </c>
      <c r="J15" s="6">
        <v>0.64300000000000002</v>
      </c>
      <c r="K15" s="6">
        <v>0.42699999999999999</v>
      </c>
      <c r="M15" s="4" t="s">
        <v>9</v>
      </c>
      <c r="N15" s="5">
        <f>MIN(J14:J23)</f>
        <v>0.64300000000000002</v>
      </c>
      <c r="O15" s="5">
        <f>MAX(J14:J23)</f>
        <v>1</v>
      </c>
    </row>
    <row r="16" spans="1:18" x14ac:dyDescent="0.25">
      <c r="A16" t="s">
        <v>45</v>
      </c>
      <c r="B16" t="s">
        <v>22</v>
      </c>
      <c r="C16" t="s">
        <v>41</v>
      </c>
      <c r="D16" t="s">
        <v>46</v>
      </c>
      <c r="E16" t="s">
        <v>23</v>
      </c>
      <c r="F16">
        <v>16</v>
      </c>
      <c r="G16">
        <v>20</v>
      </c>
      <c r="H16">
        <v>42</v>
      </c>
      <c r="I16">
        <v>78</v>
      </c>
      <c r="J16" s="6">
        <v>0.64300000000000002</v>
      </c>
      <c r="K16" s="6">
        <v>0.42699999999999999</v>
      </c>
      <c r="M16" s="4" t="s">
        <v>10</v>
      </c>
      <c r="N16" s="5">
        <f>MIN(K14:K23)</f>
        <v>0.42599999999999999</v>
      </c>
      <c r="O16" s="5">
        <f>MAX(K14:K23)</f>
        <v>0.50800000000000001</v>
      </c>
    </row>
    <row r="17" spans="1:15" x14ac:dyDescent="0.25">
      <c r="A17" t="s">
        <v>47</v>
      </c>
      <c r="B17" t="s">
        <v>22</v>
      </c>
      <c r="C17" t="s">
        <v>41</v>
      </c>
      <c r="D17" t="s">
        <v>48</v>
      </c>
      <c r="E17" t="s">
        <v>23</v>
      </c>
      <c r="F17">
        <v>23</v>
      </c>
      <c r="G17">
        <v>32</v>
      </c>
      <c r="H17">
        <v>66</v>
      </c>
      <c r="I17">
        <v>121</v>
      </c>
      <c r="J17" s="6">
        <v>0.97599999999999998</v>
      </c>
      <c r="K17" s="6">
        <v>0.50800000000000001</v>
      </c>
    </row>
    <row r="18" spans="1:15" x14ac:dyDescent="0.25">
      <c r="A18" t="s">
        <v>49</v>
      </c>
      <c r="B18" t="s">
        <v>22</v>
      </c>
      <c r="C18" t="s">
        <v>41</v>
      </c>
      <c r="D18" t="s">
        <v>50</v>
      </c>
      <c r="E18" t="s">
        <v>23</v>
      </c>
      <c r="F18">
        <v>23</v>
      </c>
      <c r="G18">
        <v>32</v>
      </c>
      <c r="H18">
        <v>66</v>
      </c>
      <c r="I18">
        <v>121</v>
      </c>
      <c r="J18" s="6">
        <v>0.97599999999999998</v>
      </c>
      <c r="K18" s="6">
        <v>0.50800000000000001</v>
      </c>
    </row>
    <row r="19" spans="1:15" x14ac:dyDescent="0.25">
      <c r="A19" t="s">
        <v>51</v>
      </c>
      <c r="B19" t="s">
        <v>22</v>
      </c>
      <c r="C19" t="s">
        <v>41</v>
      </c>
      <c r="D19" t="s">
        <v>52</v>
      </c>
      <c r="E19" t="s">
        <v>23</v>
      </c>
      <c r="F19">
        <v>25</v>
      </c>
      <c r="G19">
        <v>37</v>
      </c>
      <c r="H19">
        <v>76</v>
      </c>
      <c r="I19">
        <v>138</v>
      </c>
      <c r="J19" s="6">
        <v>0.98399999999999999</v>
      </c>
      <c r="K19" s="6">
        <v>0.45100000000000001</v>
      </c>
    </row>
    <row r="20" spans="1:15" x14ac:dyDescent="0.25">
      <c r="A20" t="s">
        <v>53</v>
      </c>
      <c r="B20" t="s">
        <v>22</v>
      </c>
      <c r="C20" t="s">
        <v>41</v>
      </c>
      <c r="D20" t="s">
        <v>54</v>
      </c>
      <c r="E20" t="s">
        <v>23</v>
      </c>
      <c r="F20">
        <v>27</v>
      </c>
      <c r="G20">
        <v>42</v>
      </c>
      <c r="H20">
        <v>86</v>
      </c>
      <c r="I20">
        <v>155</v>
      </c>
      <c r="J20" s="6">
        <v>1</v>
      </c>
      <c r="K20" s="6">
        <v>0.42599999999999999</v>
      </c>
    </row>
    <row r="21" spans="1:15" x14ac:dyDescent="0.25">
      <c r="A21" t="s">
        <v>55</v>
      </c>
      <c r="B21" t="s">
        <v>22</v>
      </c>
      <c r="C21" t="s">
        <v>41</v>
      </c>
      <c r="D21" t="s">
        <v>56</v>
      </c>
      <c r="E21" t="s">
        <v>23</v>
      </c>
      <c r="F21">
        <v>27</v>
      </c>
      <c r="G21">
        <v>42</v>
      </c>
      <c r="H21">
        <v>86</v>
      </c>
      <c r="I21">
        <v>155</v>
      </c>
      <c r="J21" s="6">
        <v>1</v>
      </c>
      <c r="K21" s="6">
        <v>0.42599999999999999</v>
      </c>
    </row>
    <row r="22" spans="1:15" x14ac:dyDescent="0.25">
      <c r="A22" t="s">
        <v>57</v>
      </c>
      <c r="B22" t="s">
        <v>22</v>
      </c>
      <c r="C22" t="s">
        <v>41</v>
      </c>
      <c r="D22" t="s">
        <v>58</v>
      </c>
      <c r="E22" t="s">
        <v>23</v>
      </c>
      <c r="F22">
        <v>27</v>
      </c>
      <c r="G22">
        <v>42</v>
      </c>
      <c r="H22">
        <v>86</v>
      </c>
      <c r="I22">
        <v>155</v>
      </c>
      <c r="J22" s="6">
        <v>1</v>
      </c>
      <c r="K22" s="6">
        <v>0.42599999999999999</v>
      </c>
    </row>
    <row r="23" spans="1:15" x14ac:dyDescent="0.25">
      <c r="A23" t="s">
        <v>37</v>
      </c>
      <c r="B23" t="s">
        <v>22</v>
      </c>
      <c r="C23" t="s">
        <v>41</v>
      </c>
      <c r="D23" t="s">
        <v>38</v>
      </c>
      <c r="E23" t="s">
        <v>23</v>
      </c>
      <c r="F23">
        <v>27</v>
      </c>
      <c r="G23">
        <v>42</v>
      </c>
      <c r="H23">
        <v>86</v>
      </c>
      <c r="I23">
        <v>155</v>
      </c>
      <c r="J23" s="6">
        <v>1</v>
      </c>
      <c r="K23" s="6">
        <v>0.42599999999999999</v>
      </c>
    </row>
    <row r="24" spans="1:15" x14ac:dyDescent="0.25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9"/>
      <c r="O24" s="9"/>
    </row>
    <row r="25" spans="1:15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"/>
      <c r="N25" s="9"/>
      <c r="O25" s="9"/>
    </row>
    <row r="26" spans="1:15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  <c r="N26" s="9"/>
      <c r="O26" s="9"/>
    </row>
    <row r="27" spans="1:1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"/>
      <c r="N27" s="9"/>
      <c r="O27" s="9"/>
    </row>
    <row r="34" spans="1:1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8"/>
      <c r="N34" s="9"/>
      <c r="O34" s="9"/>
    </row>
    <row r="35" spans="1:15" x14ac:dyDescent="0.25">
      <c r="A35" s="10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8"/>
      <c r="N35" s="9"/>
      <c r="O35" s="9"/>
    </row>
    <row r="36" spans="1:1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8"/>
      <c r="N36" s="9"/>
      <c r="O36" s="9"/>
    </row>
    <row r="37" spans="1:1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8"/>
      <c r="N37" s="9"/>
      <c r="O37" s="9"/>
    </row>
    <row r="38" spans="1:1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8"/>
      <c r="N38" s="9"/>
      <c r="O38" s="9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8"/>
      <c r="N39" s="9"/>
      <c r="O3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Tour</dc:creator>
  <cp:lastModifiedBy>Andrei Tour</cp:lastModifiedBy>
  <dcterms:created xsi:type="dcterms:W3CDTF">2022-10-24T20:13:49Z</dcterms:created>
  <dcterms:modified xsi:type="dcterms:W3CDTF">2022-11-16T08:59:28Z</dcterms:modified>
</cp:coreProperties>
</file>